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ssexcountycouncil.sharepoint.com/sites/SELEPSecretariatAll/Shared Documents/General/Strategy/Data and intelligence/COVID Datasets/"/>
    </mc:Choice>
  </mc:AlternateContent>
  <xr:revisionPtr revIDLastSave="0" documentId="8_{10D554A7-896C-4692-9AE3-A7D096F9F411}" xr6:coauthVersionLast="45" xr6:coauthVersionMax="45" xr10:uidLastSave="{00000000-0000-0000-0000-000000000000}"/>
  <bookViews>
    <workbookView xWindow="-120" yWindow="-120" windowWidth="25440" windowHeight="15390" tabRatio="752" xr2:uid="{00000000-000D-0000-FFFF-FFFF00000000}"/>
  </bookViews>
  <sheets>
    <sheet name="NOTES" sheetId="5" r:id="rId1"/>
    <sheet name="CASES" sheetId="4" r:id="rId2"/>
    <sheet name="DEATHS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7" l="1"/>
  <c r="D7" i="7" s="1"/>
  <c r="D8" i="7" s="1"/>
  <c r="D9" i="7" s="1"/>
  <c r="D10" i="7" s="1"/>
  <c r="D11" i="7" s="1"/>
  <c r="D12" i="7" s="1"/>
  <c r="D13" i="7" s="1"/>
  <c r="D14" i="7" s="1"/>
  <c r="D15" i="7" s="1"/>
  <c r="D16" i="7" s="1"/>
  <c r="D5" i="7"/>
</calcChain>
</file>

<file path=xl/sharedStrings.xml><?xml version="1.0" encoding="utf-8"?>
<sst xmlns="http://schemas.openxmlformats.org/spreadsheetml/2006/main" count="13" uniqueCount="12">
  <si>
    <t>CORONAVIRUS CASES</t>
  </si>
  <si>
    <t>CORONAVIRUS DEATHS</t>
  </si>
  <si>
    <t>https://coronavirus.data.gov.uk/</t>
  </si>
  <si>
    <r>
      <rPr>
        <b/>
        <sz val="11"/>
        <color theme="1"/>
        <rFont val="Calibri"/>
        <family val="2"/>
        <scheme val="minor"/>
      </rPr>
      <t>Deaths within 28 days of positive test by date of death: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Number of deaths of people who had had a positive test result for COVID-19 and died within 28 days of the first positive test. The actual cause of death may not be COVID-19 in all cases. People who died from COVID-19 but had not tested positive are not included and people who died from COVID-19 more than 28 days after their first positive test are not included.</t>
    </r>
  </si>
  <si>
    <r>
      <rPr>
        <b/>
        <sz val="11"/>
        <color theme="1"/>
        <rFont val="Calibri"/>
        <family val="2"/>
        <scheme val="minor"/>
      </rPr>
      <t>Daily cases by specimen date: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Number of people with at least one lab-confirmed positive COVID-19 test result, by specimen date. Individuals tested positive more than once are only counted once, on the date of their first positive test</t>
    </r>
    <r>
      <rPr>
        <sz val="11"/>
        <color theme="1"/>
        <rFont val="Calibri"/>
        <family val="2"/>
        <scheme val="minor"/>
      </rPr>
      <t xml:space="preserve">. </t>
    </r>
  </si>
  <si>
    <t>Monthly</t>
  </si>
  <si>
    <t>SOURCE:</t>
  </si>
  <si>
    <t>ENGLAND</t>
  </si>
  <si>
    <t>Cases</t>
  </si>
  <si>
    <t>Cumulative</t>
  </si>
  <si>
    <r>
      <rPr>
        <b/>
        <sz val="11"/>
        <color theme="1"/>
        <rFont val="Calibri"/>
        <family val="2"/>
        <scheme val="minor"/>
      </rPr>
      <t>Data downloaded:</t>
    </r>
    <r>
      <rPr>
        <sz val="11"/>
        <color rgb="FFFF0000"/>
        <rFont val="Calibri"/>
        <family val="2"/>
        <scheme val="minor"/>
      </rPr>
      <t xml:space="preserve"> 12</t>
    </r>
    <r>
      <rPr>
        <i/>
        <sz val="12"/>
        <color rgb="FFFF0000"/>
        <rFont val="Calibri"/>
        <family val="2"/>
        <scheme val="minor"/>
      </rPr>
      <t>/03/2021</t>
    </r>
  </si>
  <si>
    <r>
      <rPr>
        <b/>
        <sz val="11"/>
        <color theme="1"/>
        <rFont val="Calibri"/>
        <family val="2"/>
        <scheme val="minor"/>
      </rPr>
      <t>DESCRIPTION: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Coronavirus (COVID-19) cases and deaths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</si>
</sst>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1" fillId="0" borderId="0"/>
    <xf numFmtId="0" fontId="24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20" fillId="33" borderId="0" xfId="0" applyFont="1" applyFill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0" borderId="0" xfId="0" applyFont="1" applyAlignment="1">
      <alignment horizontal="left" vertical="center"/>
    </xf>
    <xf numFmtId="0" fontId="21" fillId="0" borderId="0" xfId="42" applyAlignment="1">
      <alignment horizontal="left" vertical="center"/>
    </xf>
    <xf numFmtId="14" fontId="16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17" fontId="16" fillId="0" borderId="10" xfId="0" applyNumberFormat="1" applyFont="1" applyBorder="1" applyAlignment="1">
      <alignment horizontal="center" vertical="center"/>
    </xf>
    <xf numFmtId="0" fontId="0" fillId="0" borderId="0" xfId="0" applyBorder="1"/>
    <xf numFmtId="17" fontId="16" fillId="0" borderId="0" xfId="0" applyNumberFormat="1" applyFont="1" applyBorder="1" applyAlignment="1">
      <alignment horizontal="center" vertical="center"/>
    </xf>
    <xf numFmtId="3" fontId="0" fillId="0" borderId="10" xfId="0" applyNumberFormat="1" applyBorder="1" applyAlignment="1">
      <alignment horizontal="right" vertical="center" indent="1"/>
    </xf>
    <xf numFmtId="3" fontId="0" fillId="0" borderId="10" xfId="0" applyNumberFormat="1" applyFont="1" applyBorder="1" applyAlignment="1">
      <alignment horizontal="right" vertical="center" indent="1"/>
    </xf>
    <xf numFmtId="17" fontId="0" fillId="0" borderId="1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 xr:uid="{DFC895C0-10F4-4256-9C82-9D6229F44D33}"/>
    <cellStyle name="Normal 3" xfId="44" xr:uid="{E5DE8D9C-6EFE-48BB-9353-8FAF49D36E53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595959"/>
      <color rgb="FFFF3300"/>
      <color rgb="FF000000"/>
      <color rgb="FFA60E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ysClr val="windowText" lastClr="000000"/>
                </a:solidFill>
              </a:rPr>
              <a:t>Coronavirus Cases in England</a:t>
            </a:r>
          </a:p>
          <a:p>
            <a:pPr>
              <a:defRPr/>
            </a:pPr>
            <a:r>
              <a:rPr lang="en-GB" sz="1200" i="1"/>
              <a:t>positive lab tests (thousands)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615785181566363"/>
          <c:y val="0.17481911524711513"/>
          <c:w val="0.84872318316556983"/>
          <c:h val="0.58577775945950628"/>
        </c:manualLayout>
      </c:layout>
      <c:lineChart>
        <c:grouping val="standard"/>
        <c:varyColors val="0"/>
        <c:ser>
          <c:idx val="4"/>
          <c:order val="0"/>
          <c:tx>
            <c:v>MONTHLY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CASES!$B$5:$B$17</c:f>
              <c:numCache>
                <c:formatCode>mmm\-yy</c:formatCode>
                <c:ptCount val="13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</c:numCache>
            </c:numRef>
          </c:cat>
          <c:val>
            <c:numRef>
              <c:f>CASES!$C$5:$C$17</c:f>
              <c:numCache>
                <c:formatCode>#,##0</c:formatCode>
                <c:ptCount val="13"/>
                <c:pt idx="0">
                  <c:v>43</c:v>
                </c:pt>
                <c:pt idx="1">
                  <c:v>32662</c:v>
                </c:pt>
                <c:pt idx="2">
                  <c:v>117891</c:v>
                </c:pt>
                <c:pt idx="3">
                  <c:v>68000</c:v>
                </c:pt>
                <c:pt idx="4">
                  <c:v>25442</c:v>
                </c:pt>
                <c:pt idx="5">
                  <c:v>19300</c:v>
                </c:pt>
                <c:pt idx="6">
                  <c:v>29794</c:v>
                </c:pt>
                <c:pt idx="7">
                  <c:v>127777</c:v>
                </c:pt>
                <c:pt idx="8">
                  <c:v>483039</c:v>
                </c:pt>
                <c:pt idx="9">
                  <c:v>526773</c:v>
                </c:pt>
                <c:pt idx="10">
                  <c:v>862940</c:v>
                </c:pt>
                <c:pt idx="11">
                  <c:v>1080993</c:v>
                </c:pt>
                <c:pt idx="12">
                  <c:v>293711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DFD-4B6B-89DD-8049C2C86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478824"/>
        <c:axId val="96476200"/>
      </c:lineChart>
      <c:dateAx>
        <c:axId val="9647882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76200"/>
        <c:crosses val="autoZero"/>
        <c:auto val="1"/>
        <c:lblOffset val="100"/>
        <c:baseTimeUnit val="months"/>
      </c:dateAx>
      <c:valAx>
        <c:axId val="96476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78824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2020 Coronavirus Cases</a:t>
            </a:r>
            <a:r>
              <a:rPr lang="en-GB" baseline="0">
                <a:solidFill>
                  <a:schemeClr val="tx1"/>
                </a:solidFill>
              </a:rPr>
              <a:t> in England</a:t>
            </a:r>
            <a:endParaRPr lang="en-GB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2317765834826205E-2"/>
          <c:y val="0.1287362742535734"/>
          <c:w val="0.85333287420705062"/>
          <c:h val="0.79930522488964384"/>
        </c:manualLayout>
      </c:layout>
      <c:lineChart>
        <c:grouping val="standard"/>
        <c:varyColors val="0"/>
        <c:ser>
          <c:idx val="4"/>
          <c:order val="0"/>
          <c:tx>
            <c:strRef>
              <c:f>DEATHS!$B$4</c:f>
              <c:strCache>
                <c:ptCount val="1"/>
                <c:pt idx="0">
                  <c:v>ENGLAND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Lbl>
              <c:idx val="2"/>
              <c:layout>
                <c:manualLayout>
                  <c:x val="-6.3253422151774499E-2"/>
                  <c:y val="-6.45917880036528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E6-4FCD-9274-9849DC25AFA1}"/>
                </c:ext>
              </c:extLst>
            </c:dLbl>
            <c:dLbl>
              <c:idx val="4"/>
              <c:layout>
                <c:manualLayout>
                  <c:x val="-1.3634026947203117E-2"/>
                  <c:y val="-4.97191411901349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2E6-4FCD-9274-9849DC25AFA1}"/>
                </c:ext>
              </c:extLst>
            </c:dLbl>
            <c:dLbl>
              <c:idx val="5"/>
              <c:layout>
                <c:manualLayout>
                  <c:x val="-3.108700691688086E-3"/>
                  <c:y val="-4.67446118274313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2E6-4FCD-9274-9849DC25AF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DEATHS!$C$4:$G$4</c:f>
              <c:strCache>
                <c:ptCount val="2"/>
                <c:pt idx="0">
                  <c:v>Monthly</c:v>
                </c:pt>
                <c:pt idx="1">
                  <c:v>Cumulative</c:v>
                </c:pt>
              </c:strCache>
            </c:strRef>
          </c:cat>
          <c:val>
            <c:numRef>
              <c:f>DEATHS!#REF!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2E6-4FCD-9274-9849DC25A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478824"/>
        <c:axId val="96476200"/>
      </c:lineChart>
      <c:catAx>
        <c:axId val="96478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76200"/>
        <c:crosses val="autoZero"/>
        <c:auto val="1"/>
        <c:lblAlgn val="ctr"/>
        <c:lblOffset val="100"/>
        <c:noMultiLvlLbl val="1"/>
      </c:catAx>
      <c:valAx>
        <c:axId val="96476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78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ysClr val="windowText" lastClr="000000"/>
                </a:solidFill>
              </a:rPr>
              <a:t>Coronavirus Deaths </a:t>
            </a:r>
            <a:r>
              <a:rPr lang="en-GB" b="1" baseline="0">
                <a:solidFill>
                  <a:sysClr val="windowText" lastClr="000000"/>
                </a:solidFill>
              </a:rPr>
              <a:t>in England</a:t>
            </a:r>
          </a:p>
          <a:p>
            <a:pPr>
              <a:defRPr/>
            </a:pPr>
            <a:r>
              <a:rPr lang="en-GB" sz="1200" i="1" baseline="0">
                <a:solidFill>
                  <a:srgbClr val="595959"/>
                </a:solidFill>
              </a:rPr>
              <a:t>within 28 days of a positive test</a:t>
            </a:r>
            <a:endParaRPr lang="en-GB" sz="1200" i="1">
              <a:solidFill>
                <a:srgbClr val="595959"/>
              </a:solidFill>
            </a:endParaRP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38048696844993"/>
          <c:y val="0.18090114609856206"/>
          <c:w val="0.83398611111111109"/>
          <c:h val="0.56685651201574982"/>
        </c:manualLayout>
      </c:layout>
      <c:lineChart>
        <c:grouping val="standard"/>
        <c:varyColors val="0"/>
        <c:ser>
          <c:idx val="4"/>
          <c:order val="0"/>
          <c:tx>
            <c:strRef>
              <c:f>DEATHS!$C$4</c:f>
              <c:strCache>
                <c:ptCount val="1"/>
                <c:pt idx="0">
                  <c:v>Monthly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CC-44CF-A110-175913C9E56F}"/>
                </c:ext>
              </c:extLst>
            </c:dLbl>
            <c:dLbl>
              <c:idx val="1"/>
              <c:layout>
                <c:manualLayout>
                  <c:x val="-3.5623081611322389E-2"/>
                  <c:y val="7.53394192346771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3CC-44CF-A110-175913C9E56F}"/>
                </c:ext>
              </c:extLst>
            </c:dLbl>
            <c:dLbl>
              <c:idx val="2"/>
              <c:layout>
                <c:manualLayout>
                  <c:x val="-3.7121060525673245E-2"/>
                  <c:y val="-5.19098620900921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CC-44CF-A110-175913C9E56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accent5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DEATHS!$B$5:$B$16</c:f>
              <c:numCache>
                <c:formatCode>mmm\-yy</c:formatCode>
                <c:ptCount val="12"/>
                <c:pt idx="0">
                  <c:v>43891</c:v>
                </c:pt>
                <c:pt idx="1">
                  <c:v>43922</c:v>
                </c:pt>
                <c:pt idx="2">
                  <c:v>43952</c:v>
                </c:pt>
                <c:pt idx="3">
                  <c:v>43983</c:v>
                </c:pt>
                <c:pt idx="4">
                  <c:v>44013</c:v>
                </c:pt>
                <c:pt idx="5">
                  <c:v>44044</c:v>
                </c:pt>
                <c:pt idx="6">
                  <c:v>44075</c:v>
                </c:pt>
                <c:pt idx="7">
                  <c:v>44105</c:v>
                </c:pt>
                <c:pt idx="8">
                  <c:v>44136</c:v>
                </c:pt>
                <c:pt idx="9">
                  <c:v>44166</c:v>
                </c:pt>
                <c:pt idx="10">
                  <c:v>44197</c:v>
                </c:pt>
                <c:pt idx="11">
                  <c:v>44228</c:v>
                </c:pt>
              </c:numCache>
            </c:numRef>
          </c:cat>
          <c:val>
            <c:numRef>
              <c:f>DEATHS!$C$5:$C$16</c:f>
              <c:numCache>
                <c:formatCode>#,##0</c:formatCode>
                <c:ptCount val="12"/>
                <c:pt idx="0">
                  <c:v>4074</c:v>
                </c:pt>
                <c:pt idx="1">
                  <c:v>21493</c:v>
                </c:pt>
                <c:pt idx="2">
                  <c:v>8291</c:v>
                </c:pt>
                <c:pt idx="3">
                  <c:v>2250</c:v>
                </c:pt>
                <c:pt idx="4">
                  <c:v>575</c:v>
                </c:pt>
                <c:pt idx="5">
                  <c:v>250</c:v>
                </c:pt>
                <c:pt idx="6">
                  <c:v>658</c:v>
                </c:pt>
                <c:pt idx="7">
                  <c:v>4330</c:v>
                </c:pt>
                <c:pt idx="8">
                  <c:v>10777</c:v>
                </c:pt>
                <c:pt idx="9">
                  <c:v>13741</c:v>
                </c:pt>
                <c:pt idx="10">
                  <c:v>30284</c:v>
                </c:pt>
                <c:pt idx="11">
                  <c:v>12323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F14-4110-BE6A-CD37F325589E}"/>
            </c:ext>
          </c:extLst>
        </c:ser>
        <c:ser>
          <c:idx val="0"/>
          <c:order val="1"/>
          <c:tx>
            <c:strRef>
              <c:f>DEATHS!$D$4</c:f>
              <c:strCache>
                <c:ptCount val="1"/>
                <c:pt idx="0">
                  <c:v>Cumulative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DEATHS!$B$5:$B$16</c:f>
              <c:numCache>
                <c:formatCode>mmm\-yy</c:formatCode>
                <c:ptCount val="12"/>
                <c:pt idx="0">
                  <c:v>43891</c:v>
                </c:pt>
                <c:pt idx="1">
                  <c:v>43922</c:v>
                </c:pt>
                <c:pt idx="2">
                  <c:v>43952</c:v>
                </c:pt>
                <c:pt idx="3">
                  <c:v>43983</c:v>
                </c:pt>
                <c:pt idx="4">
                  <c:v>44013</c:v>
                </c:pt>
                <c:pt idx="5">
                  <c:v>44044</c:v>
                </c:pt>
                <c:pt idx="6">
                  <c:v>44075</c:v>
                </c:pt>
                <c:pt idx="7">
                  <c:v>44105</c:v>
                </c:pt>
                <c:pt idx="8">
                  <c:v>44136</c:v>
                </c:pt>
                <c:pt idx="9">
                  <c:v>44166</c:v>
                </c:pt>
                <c:pt idx="10">
                  <c:v>44197</c:v>
                </c:pt>
                <c:pt idx="11">
                  <c:v>44228</c:v>
                </c:pt>
              </c:numCache>
            </c:numRef>
          </c:cat>
          <c:val>
            <c:numRef>
              <c:f>DEATHS!$D$5:$D$16</c:f>
              <c:numCache>
                <c:formatCode>#,##0</c:formatCode>
                <c:ptCount val="12"/>
                <c:pt idx="0">
                  <c:v>4074</c:v>
                </c:pt>
                <c:pt idx="1">
                  <c:v>25567</c:v>
                </c:pt>
                <c:pt idx="2">
                  <c:v>33858</c:v>
                </c:pt>
                <c:pt idx="3">
                  <c:v>36108</c:v>
                </c:pt>
                <c:pt idx="4">
                  <c:v>36683</c:v>
                </c:pt>
                <c:pt idx="5">
                  <c:v>36933</c:v>
                </c:pt>
                <c:pt idx="6">
                  <c:v>37591</c:v>
                </c:pt>
                <c:pt idx="7">
                  <c:v>41921</c:v>
                </c:pt>
                <c:pt idx="8">
                  <c:v>52698</c:v>
                </c:pt>
                <c:pt idx="9">
                  <c:v>66439</c:v>
                </c:pt>
                <c:pt idx="10">
                  <c:v>96723</c:v>
                </c:pt>
                <c:pt idx="11">
                  <c:v>109046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CC-44CF-A110-175913C9E5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478824"/>
        <c:axId val="96476200"/>
      </c:lineChart>
      <c:dateAx>
        <c:axId val="9647882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76200"/>
        <c:crosses val="autoZero"/>
        <c:auto val="1"/>
        <c:lblOffset val="100"/>
        <c:baseTimeUnit val="months"/>
      </c:dateAx>
      <c:valAx>
        <c:axId val="96476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78824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2180626515712004"/>
          <c:y val="0.9279292023533825"/>
          <c:w val="0.50934738788091294"/>
          <c:h val="6.48819057537998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20619</xdr:colOff>
      <xdr:row>3</xdr:row>
      <xdr:rowOff>21881</xdr:rowOff>
    </xdr:from>
    <xdr:to>
      <xdr:col>13</xdr:col>
      <xdr:colOff>406561</xdr:colOff>
      <xdr:row>15</xdr:row>
      <xdr:rowOff>154763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127B7A-23B3-473C-AE4C-0CDE22659B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0.75361</cdr:x>
      <cdr:y>0.91199</cdr:y>
    </cdr:from>
    <cdr:to>
      <cdr:x>0.98693</cdr:x>
      <cdr:y>0.99411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BBF96B8-84B6-42DC-8501-A2BC73F1F06D}"/>
            </a:ext>
          </a:extLst>
        </cdr:cNvPr>
        <cdr:cNvSpPr txBox="1"/>
      </cdr:nvSpPr>
      <cdr:spPr>
        <a:xfrm xmlns:a="http://schemas.openxmlformats.org/drawingml/2006/main">
          <a:off x="4360881" y="2787994"/>
          <a:ext cx="1350105" cy="2510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Source: data.gov.uk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56138</xdr:colOff>
      <xdr:row>86</xdr:row>
      <xdr:rowOff>38101</xdr:rowOff>
    </xdr:from>
    <xdr:to>
      <xdr:col>19</xdr:col>
      <xdr:colOff>63267</xdr:colOff>
      <xdr:row>103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3FE1D0F-ECDD-436C-9C8F-B6373F15D5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4</xdr:col>
      <xdr:colOff>488578</xdr:colOff>
      <xdr:row>2</xdr:row>
      <xdr:rowOff>186576</xdr:rowOff>
    </xdr:from>
    <xdr:to>
      <xdr:col>14</xdr:col>
      <xdr:colOff>415078</xdr:colOff>
      <xdr:row>15</xdr:row>
      <xdr:rowOff>48276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3C3BA54-51C7-496A-BFE6-BE7A505C6F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0.76129</cdr:x>
      <cdr:y>0.89779</cdr:y>
    </cdr:from>
    <cdr:to>
      <cdr:x>0.99179</cdr:x>
      <cdr:y>0.98944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5708F3A-7D00-4310-9CCE-AD79EE36BD11}"/>
            </a:ext>
          </a:extLst>
        </cdr:cNvPr>
        <cdr:cNvSpPr txBox="1"/>
      </cdr:nvSpPr>
      <cdr:spPr>
        <a:xfrm xmlns:a="http://schemas.openxmlformats.org/drawingml/2006/main">
          <a:off x="4416798" y="2747125"/>
          <a:ext cx="1337321" cy="2804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Source: data.gov.uk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ronavirus.data.gov.uk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8"/>
  <sheetViews>
    <sheetView tabSelected="1" zoomScaleNormal="100" workbookViewId="0">
      <selection activeCell="A4" sqref="A4"/>
    </sheetView>
  </sheetViews>
  <sheetFormatPr defaultRowHeight="15" x14ac:dyDescent="0.25"/>
  <cols>
    <col min="1" max="1" width="135.7109375" customWidth="1"/>
    <col min="2" max="2" width="14.140625" customWidth="1"/>
    <col min="3" max="3" width="8.140625" customWidth="1"/>
  </cols>
  <sheetData>
    <row r="1" spans="1:1" ht="21" x14ac:dyDescent="0.25">
      <c r="A1" s="5" t="s">
        <v>6</v>
      </c>
    </row>
    <row r="2" spans="1:1" x14ac:dyDescent="0.25">
      <c r="A2" s="6" t="s">
        <v>2</v>
      </c>
    </row>
    <row r="4" spans="1:1" x14ac:dyDescent="0.25">
      <c r="A4" s="4" t="s">
        <v>11</v>
      </c>
    </row>
    <row r="5" spans="1:1" ht="38.25" customHeight="1" x14ac:dyDescent="0.25">
      <c r="A5" s="8" t="s">
        <v>4</v>
      </c>
    </row>
    <row r="6" spans="1:1" ht="45" x14ac:dyDescent="0.25">
      <c r="A6" s="8" t="s">
        <v>3</v>
      </c>
    </row>
    <row r="7" spans="1:1" x14ac:dyDescent="0.25">
      <c r="A7" s="4"/>
    </row>
    <row r="8" spans="1:1" ht="15.75" x14ac:dyDescent="0.25">
      <c r="A8" s="4" t="s">
        <v>10</v>
      </c>
    </row>
  </sheetData>
  <hyperlinks>
    <hyperlink ref="A2" r:id="rId1" xr:uid="{C725F8A9-7466-469E-8580-782E15BE4FD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B1:D17"/>
  <sheetViews>
    <sheetView zoomScaleNormal="100" workbookViewId="0">
      <selection activeCell="B1" sqref="B1"/>
    </sheetView>
  </sheetViews>
  <sheetFormatPr defaultRowHeight="15" x14ac:dyDescent="0.25"/>
  <cols>
    <col min="1" max="1" width="5.7109375" customWidth="1"/>
    <col min="2" max="2" width="25.42578125" bestFit="1" customWidth="1"/>
    <col min="3" max="3" width="14.5703125" customWidth="1"/>
    <col min="4" max="20" width="9" customWidth="1"/>
  </cols>
  <sheetData>
    <row r="1" spans="2:4" ht="42" x14ac:dyDescent="0.25">
      <c r="B1" s="2" t="s">
        <v>0</v>
      </c>
    </row>
    <row r="2" spans="2:4" x14ac:dyDescent="0.25">
      <c r="C2" s="1"/>
      <c r="D2" s="1"/>
    </row>
    <row r="3" spans="2:4" x14ac:dyDescent="0.25">
      <c r="C3" s="1"/>
      <c r="D3" s="1"/>
    </row>
    <row r="4" spans="2:4" ht="24" customHeight="1" x14ac:dyDescent="0.25">
      <c r="B4" s="3" t="s">
        <v>7</v>
      </c>
      <c r="C4" s="9" t="s">
        <v>8</v>
      </c>
      <c r="D4" s="7"/>
    </row>
    <row r="5" spans="2:4" ht="18.75" customHeight="1" x14ac:dyDescent="0.25">
      <c r="B5" s="14">
        <v>43862</v>
      </c>
      <c r="C5" s="13">
        <v>43</v>
      </c>
    </row>
    <row r="6" spans="2:4" ht="18.75" customHeight="1" x14ac:dyDescent="0.25">
      <c r="B6" s="14">
        <v>43891</v>
      </c>
      <c r="C6" s="13">
        <v>32662</v>
      </c>
    </row>
    <row r="7" spans="2:4" ht="18.75" customHeight="1" x14ac:dyDescent="0.25">
      <c r="B7" s="14">
        <v>43922</v>
      </c>
      <c r="C7" s="13">
        <v>117891</v>
      </c>
    </row>
    <row r="8" spans="2:4" ht="18.75" customHeight="1" x14ac:dyDescent="0.25">
      <c r="B8" s="14">
        <v>43952</v>
      </c>
      <c r="C8" s="13">
        <v>68000</v>
      </c>
    </row>
    <row r="9" spans="2:4" ht="18.75" customHeight="1" x14ac:dyDescent="0.25">
      <c r="B9" s="14">
        <v>43983</v>
      </c>
      <c r="C9" s="13">
        <v>25442</v>
      </c>
    </row>
    <row r="10" spans="2:4" ht="18.75" customHeight="1" x14ac:dyDescent="0.25">
      <c r="B10" s="14">
        <v>44013</v>
      </c>
      <c r="C10" s="13">
        <v>19300</v>
      </c>
    </row>
    <row r="11" spans="2:4" ht="18.75" customHeight="1" x14ac:dyDescent="0.25">
      <c r="B11" s="14">
        <v>44044</v>
      </c>
      <c r="C11" s="13">
        <v>29794</v>
      </c>
    </row>
    <row r="12" spans="2:4" ht="18.75" customHeight="1" x14ac:dyDescent="0.25">
      <c r="B12" s="14">
        <v>44075</v>
      </c>
      <c r="C12" s="13">
        <v>127777</v>
      </c>
    </row>
    <row r="13" spans="2:4" ht="18.75" customHeight="1" x14ac:dyDescent="0.25">
      <c r="B13" s="14">
        <v>44105</v>
      </c>
      <c r="C13" s="13">
        <v>483039</v>
      </c>
    </row>
    <row r="14" spans="2:4" ht="18.75" customHeight="1" x14ac:dyDescent="0.25">
      <c r="B14" s="14">
        <v>44136</v>
      </c>
      <c r="C14" s="13">
        <v>526773</v>
      </c>
    </row>
    <row r="15" spans="2:4" ht="18.75" customHeight="1" x14ac:dyDescent="0.25">
      <c r="B15" s="14">
        <v>44166</v>
      </c>
      <c r="C15" s="13">
        <v>862940</v>
      </c>
    </row>
    <row r="16" spans="2:4" ht="18.75" customHeight="1" x14ac:dyDescent="0.25">
      <c r="B16" s="14">
        <v>44197</v>
      </c>
      <c r="C16" s="13">
        <v>1080993</v>
      </c>
    </row>
    <row r="17" spans="2:3" ht="18.75" customHeight="1" x14ac:dyDescent="0.25">
      <c r="B17" s="14">
        <v>44228</v>
      </c>
      <c r="C17" s="13">
        <v>293711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CAC69-BB74-414B-B1D5-35415BB1058D}">
  <sheetPr codeName="Sheet8"/>
  <dimension ref="B1:O16"/>
  <sheetViews>
    <sheetView zoomScaleNormal="100" workbookViewId="0">
      <selection activeCell="B1" sqref="B1"/>
    </sheetView>
  </sheetViews>
  <sheetFormatPr defaultRowHeight="15" x14ac:dyDescent="0.25"/>
  <cols>
    <col min="1" max="1" width="5.85546875" customWidth="1"/>
    <col min="2" max="2" width="25.42578125" customWidth="1"/>
    <col min="3" max="4" width="14.42578125" customWidth="1"/>
    <col min="5" max="15" width="8.85546875" customWidth="1"/>
  </cols>
  <sheetData>
    <row r="1" spans="2:15" ht="45" customHeight="1" x14ac:dyDescent="0.25">
      <c r="B1" s="2" t="s">
        <v>1</v>
      </c>
    </row>
    <row r="3" spans="2:15" x14ac:dyDescent="0.25">
      <c r="C3" s="1"/>
      <c r="D3" s="1"/>
      <c r="E3" s="15"/>
      <c r="F3" s="15"/>
      <c r="G3" s="15"/>
      <c r="H3" s="15"/>
      <c r="I3" s="15"/>
      <c r="J3" s="15"/>
      <c r="K3" s="15"/>
      <c r="L3" s="15"/>
      <c r="M3" s="15"/>
      <c r="N3" s="15"/>
      <c r="O3" s="10"/>
    </row>
    <row r="4" spans="2:15" ht="27.75" customHeight="1" x14ac:dyDescent="0.25">
      <c r="B4" s="3" t="s">
        <v>7</v>
      </c>
      <c r="C4" s="9" t="s">
        <v>5</v>
      </c>
      <c r="D4" s="9" t="s">
        <v>9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2:15" s="4" customFormat="1" ht="18.75" customHeight="1" x14ac:dyDescent="0.25">
      <c r="B5" s="14">
        <v>43891</v>
      </c>
      <c r="C5" s="12">
        <v>4074</v>
      </c>
      <c r="D5" s="12">
        <f>+C5</f>
        <v>4074</v>
      </c>
    </row>
    <row r="6" spans="2:15" s="4" customFormat="1" ht="18.75" customHeight="1" x14ac:dyDescent="0.25">
      <c r="B6" s="14">
        <v>43922</v>
      </c>
      <c r="C6" s="12">
        <v>21493</v>
      </c>
      <c r="D6" s="12">
        <f>+D5+C6</f>
        <v>25567</v>
      </c>
    </row>
    <row r="7" spans="2:15" s="4" customFormat="1" ht="18.75" customHeight="1" x14ac:dyDescent="0.25">
      <c r="B7" s="14">
        <v>43952</v>
      </c>
      <c r="C7" s="12">
        <v>8291</v>
      </c>
      <c r="D7" s="12">
        <f t="shared" ref="D7:D16" si="0">+D6+C7</f>
        <v>33858</v>
      </c>
    </row>
    <row r="8" spans="2:15" s="4" customFormat="1" ht="18.75" customHeight="1" x14ac:dyDescent="0.25">
      <c r="B8" s="14">
        <v>43983</v>
      </c>
      <c r="C8" s="12">
        <v>2250</v>
      </c>
      <c r="D8" s="12">
        <f t="shared" si="0"/>
        <v>36108</v>
      </c>
    </row>
    <row r="9" spans="2:15" s="4" customFormat="1" ht="18.75" customHeight="1" x14ac:dyDescent="0.25">
      <c r="B9" s="14">
        <v>44013</v>
      </c>
      <c r="C9" s="12">
        <v>575</v>
      </c>
      <c r="D9" s="12">
        <f t="shared" si="0"/>
        <v>36683</v>
      </c>
    </row>
    <row r="10" spans="2:15" s="4" customFormat="1" ht="18.75" customHeight="1" x14ac:dyDescent="0.25">
      <c r="B10" s="14">
        <v>44044</v>
      </c>
      <c r="C10" s="12">
        <v>250</v>
      </c>
      <c r="D10" s="12">
        <f t="shared" si="0"/>
        <v>36933</v>
      </c>
    </row>
    <row r="11" spans="2:15" s="4" customFormat="1" ht="18.75" customHeight="1" x14ac:dyDescent="0.25">
      <c r="B11" s="14">
        <v>44075</v>
      </c>
      <c r="C11" s="12">
        <v>658</v>
      </c>
      <c r="D11" s="12">
        <f t="shared" si="0"/>
        <v>37591</v>
      </c>
    </row>
    <row r="12" spans="2:15" s="4" customFormat="1" ht="18.75" customHeight="1" x14ac:dyDescent="0.25">
      <c r="B12" s="14">
        <v>44105</v>
      </c>
      <c r="C12" s="12">
        <v>4330</v>
      </c>
      <c r="D12" s="12">
        <f t="shared" si="0"/>
        <v>41921</v>
      </c>
    </row>
    <row r="13" spans="2:15" s="4" customFormat="1" ht="18.75" customHeight="1" x14ac:dyDescent="0.25">
      <c r="B13" s="14">
        <v>44136</v>
      </c>
      <c r="C13" s="12">
        <v>10777</v>
      </c>
      <c r="D13" s="12">
        <f t="shared" si="0"/>
        <v>52698</v>
      </c>
    </row>
    <row r="14" spans="2:15" s="4" customFormat="1" ht="18.75" customHeight="1" x14ac:dyDescent="0.25">
      <c r="B14" s="14">
        <v>44166</v>
      </c>
      <c r="C14" s="12">
        <v>13741</v>
      </c>
      <c r="D14" s="12">
        <f t="shared" si="0"/>
        <v>66439</v>
      </c>
    </row>
    <row r="15" spans="2:15" s="4" customFormat="1" ht="18.75" customHeight="1" x14ac:dyDescent="0.25">
      <c r="B15" s="14">
        <v>44197</v>
      </c>
      <c r="C15" s="12">
        <v>30284</v>
      </c>
      <c r="D15" s="12">
        <f t="shared" si="0"/>
        <v>96723</v>
      </c>
    </row>
    <row r="16" spans="2:15" s="4" customFormat="1" ht="18.75" customHeight="1" x14ac:dyDescent="0.25">
      <c r="B16" s="14">
        <v>44228</v>
      </c>
      <c r="C16" s="12">
        <v>12323</v>
      </c>
      <c r="D16" s="12">
        <f t="shared" si="0"/>
        <v>109046</v>
      </c>
    </row>
  </sheetData>
  <phoneticPr fontId="25" type="noConversion"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3" ma:contentTypeDescription="Create a new document." ma:contentTypeScope="" ma:versionID="5af33d1625b1c5d56ee430dd08be06dd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7da424cf552e56abf560e00bc164e3bd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</documentManagement>
</p:properties>
</file>

<file path=customXml/itemProps1.xml><?xml version="1.0" encoding="utf-8"?>
<ds:datastoreItem xmlns:ds="http://schemas.openxmlformats.org/officeDocument/2006/customXml" ds:itemID="{0CA4A23E-9540-4681-BE2C-BC99D9BA80B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F040AD-CF7A-4A34-82E9-1C2DDAD646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f12287-5f74-4593-92c9-e973669b9a71"/>
    <ds:schemaRef ds:uri="6140e513-9c0e-4e73-9b29-9e780522eb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A22AC0A-030D-4785-AA60-54BD93137AF4}">
  <ds:schemaRefs>
    <ds:schemaRef ds:uri="http://schemas.microsoft.com/office/2006/metadata/properties"/>
    <ds:schemaRef ds:uri="http://schemas.microsoft.com/office/infopath/2007/PartnerControls"/>
    <ds:schemaRef ds:uri="a9f12287-5f74-4593-92c9-e973669b9a7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NOTES</vt:lpstr>
      <vt:lpstr>CASES</vt:lpstr>
      <vt:lpstr>DEATHS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Jones - Data Intelligence Insight Officer</dc:creator>
  <cp:lastModifiedBy>Richard Fitzgerald -  Economic Data Analyst</cp:lastModifiedBy>
  <dcterms:created xsi:type="dcterms:W3CDTF">2020-07-07T16:19:56Z</dcterms:created>
  <dcterms:modified xsi:type="dcterms:W3CDTF">2021-03-16T16:57:22Z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d8be9e-c8d9-4b9c-bd40-2c27cc7ea2e6_Enabled">
    <vt:lpwstr>true</vt:lpwstr>
  </property>
  <property fmtid="{D5CDD505-2E9C-101B-9397-08002B2CF9AE}" pid="3" name="MSIP_Label_39d8be9e-c8d9-4b9c-bd40-2c27cc7ea2e6_SetDate">
    <vt:lpwstr>2020-07-07T16:31:55Z</vt:lpwstr>
  </property>
  <property fmtid="{D5CDD505-2E9C-101B-9397-08002B2CF9AE}" pid="4" name="MSIP_Label_39d8be9e-c8d9-4b9c-bd40-2c27cc7ea2e6_Method">
    <vt:lpwstr>Standard</vt:lpwstr>
  </property>
  <property fmtid="{D5CDD505-2E9C-101B-9397-08002B2CF9AE}" pid="5" name="MSIP_Label_39d8be9e-c8d9-4b9c-bd40-2c27cc7ea2e6_Name">
    <vt:lpwstr>39d8be9e-c8d9-4b9c-bd40-2c27cc7ea2e6</vt:lpwstr>
  </property>
  <property fmtid="{D5CDD505-2E9C-101B-9397-08002B2CF9AE}" pid="6" name="MSIP_Label_39d8be9e-c8d9-4b9c-bd40-2c27cc7ea2e6_SiteId">
    <vt:lpwstr>a8b4324f-155c-4215-a0f1-7ed8cc9a992f</vt:lpwstr>
  </property>
  <property fmtid="{D5CDD505-2E9C-101B-9397-08002B2CF9AE}" pid="7" name="MSIP_Label_39d8be9e-c8d9-4b9c-bd40-2c27cc7ea2e6_ActionId">
    <vt:lpwstr>b2d75c61-e84f-4857-b5ef-00005c05c49e</vt:lpwstr>
  </property>
  <property fmtid="{D5CDD505-2E9C-101B-9397-08002B2CF9AE}" pid="8" name="MSIP_Label_39d8be9e-c8d9-4b9c-bd40-2c27cc7ea2e6_ContentBits">
    <vt:lpwstr>0</vt:lpwstr>
  </property>
  <property fmtid="{D5CDD505-2E9C-101B-9397-08002B2CF9AE}" pid="9" name="ContentTypeId">
    <vt:lpwstr>0x010100BB34A7656483B74FB66C73ECEA17E281</vt:lpwstr>
  </property>
</Properties>
</file>