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63" documentId="8_{EC48B77E-6078-471D-8045-475323D04E47}" xr6:coauthVersionLast="45" xr6:coauthVersionMax="45" xr10:uidLastSave="{45CEA286-B6B7-43D5-8896-FF38E2D94F2E}"/>
  <bookViews>
    <workbookView minimized="1" xWindow="3075" yWindow="3075" windowWidth="18000" windowHeight="9360" activeTab="3" xr2:uid="{2BBFE1EA-69A3-4FEA-B78A-5ABC1C776CFD}"/>
  </bookViews>
  <sheets>
    <sheet name="NOTES" sheetId="9" r:id="rId1"/>
    <sheet name="Tab 1" sheetId="6" r:id="rId2"/>
    <sheet name="Tab 2" sheetId="8" r:id="rId3"/>
    <sheet name="Tab 3" sheetId="5" r:id="rId4"/>
  </sheets>
  <definedNames>
    <definedName name="_xlnm._FilterDatabase" localSheetId="3" hidden="1">'Tab 3'!$B$4:$C$4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8" l="1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28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6" i="6"/>
</calcChain>
</file>

<file path=xl/sharedStrings.xml><?xml version="1.0" encoding="utf-8"?>
<sst xmlns="http://schemas.openxmlformats.org/spreadsheetml/2006/main" count="73" uniqueCount="48">
  <si>
    <t>UK</t>
  </si>
  <si>
    <t>Extraterritorial</t>
  </si>
  <si>
    <t>Arts, entertainment and recreation</t>
  </si>
  <si>
    <t>Health and social work</t>
  </si>
  <si>
    <t>Education</t>
  </si>
  <si>
    <t>Administrative and support services</t>
  </si>
  <si>
    <t>Professional, scientific and technical</t>
  </si>
  <si>
    <t>Real estate</t>
  </si>
  <si>
    <t>Finance and insurance</t>
  </si>
  <si>
    <t>Information and communication</t>
  </si>
  <si>
    <t>Transportation and storage</t>
  </si>
  <si>
    <t>Wholesale and retail; repair of motor vehicles</t>
  </si>
  <si>
    <t>Construction</t>
  </si>
  <si>
    <t>Water supply, sewerage and waste</t>
  </si>
  <si>
    <t>Energy production and supply</t>
  </si>
  <si>
    <t>Manufacturing</t>
  </si>
  <si>
    <t>Mining and quarrying</t>
  </si>
  <si>
    <t>Agriculture, forestry and fishing</t>
  </si>
  <si>
    <t>East Anglia</t>
  </si>
  <si>
    <t>Essex</t>
  </si>
  <si>
    <t>Inner London - West</t>
  </si>
  <si>
    <t>Inner London - East</t>
  </si>
  <si>
    <t>Outer London - South</t>
  </si>
  <si>
    <t>Kent</t>
  </si>
  <si>
    <t>Beds &amp; Herts</t>
  </si>
  <si>
    <t>Surrey &amp; Sussex</t>
  </si>
  <si>
    <t>Outer London - E/NE</t>
  </si>
  <si>
    <t>Outer London - W/NW</t>
  </si>
  <si>
    <t>Berks, Bucks and Oxon</t>
  </si>
  <si>
    <t>Hamps &amp; IoW</t>
  </si>
  <si>
    <t>Other services</t>
  </si>
  <si>
    <t>Accommodation and food</t>
  </si>
  <si>
    <t>Public administration</t>
  </si>
  <si>
    <t>Households as employers</t>
  </si>
  <si>
    <t>Payrolled employees 
Mar-20</t>
  </si>
  <si>
    <t>Reduction by 
Jan-21</t>
  </si>
  <si>
    <t>Job loss
%age</t>
  </si>
  <si>
    <t>UK PAYE job losses - Mar 20 to Jan 21 (seasonally adjusted)</t>
  </si>
  <si>
    <t>UK PAYE job losses - 2020 (seasonally adjusted)</t>
  </si>
  <si>
    <t>Payrolled employees 
Dec-19</t>
  </si>
  <si>
    <t>Reduction by 
Dec-20</t>
  </si>
  <si>
    <t>Area (NUTS 2)</t>
  </si>
  <si>
    <t>Job loss rate</t>
  </si>
  <si>
    <t>SOURCE:</t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</si>
  <si>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indexed="8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Earnings and employment from Pay As You Earn Real Time Information, UK</t>
    </r>
  </si>
  <si>
    <t>Earnings and employment from Pay As You Earn Real Time Information, seasonally adjusted - Office for National Statistics</t>
  </si>
  <si>
    <t>Earnings and employment statistics from Pay As You Earn (PAYE) Real Time Information (RTI) (Experimental Statistics), seasonally adjusted.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</si>
  <si>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indexed="8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23</t>
    </r>
    <r>
      <rPr>
        <i/>
        <sz val="12"/>
        <color rgb="FFFF0000"/>
        <rFont val="Calibri"/>
        <family val="2"/>
        <scheme val="minor"/>
      </rPr>
      <t>/02/2021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</si>
</sst>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"/>
    <numFmt numFmtId="165" formatCode="0.0%"/>
  </numFmts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B0C0C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0" fillId="0" borderId="1" xfId="0" applyBorder="1"/>
    <xf numFmtId="17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0" fillId="0" borderId="1" xfId="0" applyNumberFormat="1" applyBorder="1" applyAlignment="1">
      <alignment horizontal="right" vertical="top" indent="1"/>
    </xf>
    <xf numFmtId="165" fontId="0" fillId="0" borderId="1" xfId="0" applyNumberFormat="1" applyBorder="1" applyAlignment="1">
      <alignment horizontal="right" vertical="top" indent="1"/>
    </xf>
    <xf numFmtId="164" fontId="0" fillId="0" borderId="1" xfId="0" applyNumberFormat="1" applyBorder="1" applyAlignment="1">
      <alignment horizontal="right" indent="1"/>
    </xf>
    <xf numFmtId="0" fontId="0" fillId="0" borderId="1" xfId="0" applyBorder="1" applyAlignment="1">
      <alignment horizontal="right" indent="1"/>
    </xf>
    <xf numFmtId="164" fontId="4" fillId="0" borderId="1" xfId="0" applyNumberFormat="1" applyFont="1" applyBorder="1" applyAlignment="1">
      <alignment horizontal="right" indent="1"/>
    </xf>
    <xf numFmtId="165" fontId="4" fillId="0" borderId="1" xfId="0" applyNumberFormat="1" applyFont="1" applyBorder="1" applyAlignment="1">
      <alignment horizontal="right" vertical="top" indent="1"/>
    </xf>
    <xf numFmtId="164" fontId="0" fillId="0" borderId="1" xfId="0" applyNumberFormat="1" applyBorder="1" applyAlignment="1">
      <alignment horizontal="right" vertical="center" indent="1"/>
    </xf>
    <xf numFmtId="165" fontId="0" fillId="0" borderId="1" xfId="0" applyNumberFormat="1" applyBorder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0" fillId="0" borderId="1" xfId="0" applyBorder="1" applyAlignment="1">
      <alignment horizontal="right" vertical="center" indent="1"/>
    </xf>
    <xf numFmtId="164" fontId="4" fillId="0" borderId="1" xfId="0" applyNumberFormat="1" applyFont="1" applyBorder="1" applyAlignment="1">
      <alignment horizontal="right" vertical="center" indent="1"/>
    </xf>
    <xf numFmtId="165" fontId="4" fillId="0" borderId="1" xfId="0" applyNumberFormat="1" applyFont="1" applyBorder="1" applyAlignment="1">
      <alignment horizontal="right" vertical="center" indent="1"/>
    </xf>
    <xf numFmtId="165" fontId="0" fillId="0" borderId="1" xfId="0" applyNumberFormat="1" applyBorder="1" applyAlignment="1">
      <alignment horizontal="right" indent="1"/>
    </xf>
    <xf numFmtId="165" fontId="2" fillId="0" borderId="1" xfId="0" applyNumberFormat="1" applyFont="1" applyBorder="1" applyAlignment="1">
      <alignment horizontal="right" indent="1"/>
    </xf>
    <xf numFmtId="0" fontId="0" fillId="0" borderId="1" xfId="0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0" fontId="0" fillId="0" borderId="1" xfId="0" applyFill="1" applyBorder="1" applyAlignment="1">
      <alignment horizontal="left" vertical="top" wrapText="1" indent="1"/>
    </xf>
    <xf numFmtId="0" fontId="8" fillId="0" borderId="0" xfId="2" applyFont="1" applyAlignment="1">
      <alignment horizontal="left" vertical="center"/>
    </xf>
    <xf numFmtId="0" fontId="1" fillId="0" borderId="0" xfId="2"/>
    <xf numFmtId="0" fontId="9" fillId="0" borderId="0" xfId="2" applyFont="1" applyAlignment="1">
      <alignment vertical="center" wrapText="1"/>
    </xf>
    <xf numFmtId="0" fontId="7" fillId="0" borderId="0" xfId="1"/>
  </cellXfs>
  <cellStyles count="3">
    <cellStyle name="Hyperlink" xfId="1" builtinId="8"/>
    <cellStyle name="Normal" xfId="0" builtinId="0"/>
    <cellStyle name="Normal 2" xfId="2" xr:uid="{A2053DC9-4E65-4864-A152-F5D8A83F1C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job losses (UK)  - seasonally adjusted</a:t>
            </a:r>
          </a:p>
          <a:p>
            <a:pPr>
              <a:defRPr/>
            </a:pPr>
            <a:r>
              <a:rPr lang="en-GB" sz="1200" i="1"/>
              <a:t>March</a:t>
            </a:r>
            <a:r>
              <a:rPr lang="en-GB" sz="1200" i="1" baseline="0"/>
              <a:t> 20 to January 21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393175582990407E-2"/>
          <c:y val="0.14916631944444445"/>
          <c:w val="0.45490312071330596"/>
          <c:h val="0.80012187499999998"/>
        </c:manualLayout>
      </c:layout>
      <c:barChart>
        <c:barDir val="bar"/>
        <c:grouping val="clustered"/>
        <c:varyColors val="0"/>
        <c:ser>
          <c:idx val="2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 1'!$B$6:$B$25</c:f>
              <c:strCache>
                <c:ptCount val="20"/>
                <c:pt idx="0">
                  <c:v>Agriculture, forestry and fishing</c:v>
                </c:pt>
                <c:pt idx="1">
                  <c:v>Mining and quarrying</c:v>
                </c:pt>
                <c:pt idx="2">
                  <c:v>Manufacturing</c:v>
                </c:pt>
                <c:pt idx="3">
                  <c:v>Energy production and supply</c:v>
                </c:pt>
                <c:pt idx="4">
                  <c:v>Water supply, sewerage and waste</c:v>
                </c:pt>
                <c:pt idx="5">
                  <c:v>Construction</c:v>
                </c:pt>
                <c:pt idx="6">
                  <c:v>Wholesale and retail; repair of motor vehicles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Information and communication</c:v>
                </c:pt>
                <c:pt idx="10">
                  <c:v>Finance and insurance</c:v>
                </c:pt>
                <c:pt idx="11">
                  <c:v>Real estate</c:v>
                </c:pt>
                <c:pt idx="12">
                  <c:v>Professional, scientific and technical</c:v>
                </c:pt>
                <c:pt idx="13">
                  <c:v>Administrative and support services</c:v>
                </c:pt>
                <c:pt idx="14">
                  <c:v>Public administration</c:v>
                </c:pt>
                <c:pt idx="15">
                  <c:v>Education</c:v>
                </c:pt>
                <c:pt idx="16">
                  <c:v>Health and social work</c:v>
                </c:pt>
                <c:pt idx="17">
                  <c:v>Arts, entertainment and recreation</c:v>
                </c:pt>
                <c:pt idx="18">
                  <c:v>Other services</c:v>
                </c:pt>
                <c:pt idx="19">
                  <c:v>Households as employers</c:v>
                </c:pt>
              </c:strCache>
            </c:strRef>
          </c:cat>
          <c:val>
            <c:numRef>
              <c:f>'Tab 1'!$E$6:$E$25</c:f>
              <c:numCache>
                <c:formatCode>0.0%</c:formatCode>
                <c:ptCount val="20"/>
                <c:pt idx="0">
                  <c:v>8.28575222414022E-4</c:v>
                </c:pt>
                <c:pt idx="1">
                  <c:v>-5.6841488426604157E-2</c:v>
                </c:pt>
                <c:pt idx="2">
                  <c:v>-4.4749578071252891E-2</c:v>
                </c:pt>
                <c:pt idx="3">
                  <c:v>-2.2319663850782542E-2</c:v>
                </c:pt>
                <c:pt idx="4">
                  <c:v>2.6520163378013E-3</c:v>
                </c:pt>
                <c:pt idx="5">
                  <c:v>-6.1713476842341483E-3</c:v>
                </c:pt>
                <c:pt idx="6">
                  <c:v>-3.7737210877555327E-2</c:v>
                </c:pt>
                <c:pt idx="7">
                  <c:v>-1.2882221090244771E-2</c:v>
                </c:pt>
                <c:pt idx="8">
                  <c:v>-0.15237561735718533</c:v>
                </c:pt>
                <c:pt idx="9">
                  <c:v>-2.0502955690076746E-2</c:v>
                </c:pt>
                <c:pt idx="10">
                  <c:v>-1.8419215142224086E-2</c:v>
                </c:pt>
                <c:pt idx="11">
                  <c:v>-1.6477066369867024E-2</c:v>
                </c:pt>
                <c:pt idx="12">
                  <c:v>-2.030075530697736E-2</c:v>
                </c:pt>
                <c:pt idx="13">
                  <c:v>1.0420069124492472E-2</c:v>
                </c:pt>
                <c:pt idx="14">
                  <c:v>2.4196983897077619E-2</c:v>
                </c:pt>
                <c:pt idx="15">
                  <c:v>-2.5648186819240497E-3</c:v>
                </c:pt>
                <c:pt idx="16">
                  <c:v>2.1342217981676952E-2</c:v>
                </c:pt>
                <c:pt idx="17">
                  <c:v>-0.15162316526849709</c:v>
                </c:pt>
                <c:pt idx="18">
                  <c:v>-5.970818682687782E-2</c:v>
                </c:pt>
                <c:pt idx="19">
                  <c:v>-7.4472207868900867E-2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A-484E-8A64-E6E1E1063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6875632"/>
        <c:axId val="1006876288"/>
      </c:barChart>
      <c:catAx>
        <c:axId val="1006875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high"/>
        <c:spPr>
          <a:solidFill>
            <a:schemeClr val="bg1"/>
          </a:solidFill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6288"/>
        <c:crosses val="autoZero"/>
        <c:auto val="0"/>
        <c:lblAlgn val="ctr"/>
        <c:lblOffset val="100"/>
        <c:noMultiLvlLbl val="0"/>
      </c:catAx>
      <c:valAx>
        <c:axId val="10068762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563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job losses (UK)  - seasonally adjusted</a:t>
            </a:r>
          </a:p>
          <a:p>
            <a:pPr>
              <a:defRPr/>
            </a:pPr>
            <a:r>
              <a:rPr lang="en-GB" sz="1200" i="1"/>
              <a:t>Calendar year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393175582990407E-2"/>
          <c:y val="0.14916631944444445"/>
          <c:w val="0.45490312071330596"/>
          <c:h val="0.80012187499999998"/>
        </c:manualLayout>
      </c:layout>
      <c:barChart>
        <c:barDir val="bar"/>
        <c:grouping val="clustered"/>
        <c:varyColors val="0"/>
        <c:ser>
          <c:idx val="2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 2'!$B$6:$B$25</c:f>
              <c:strCache>
                <c:ptCount val="20"/>
                <c:pt idx="0">
                  <c:v>Agriculture, forestry and fishing</c:v>
                </c:pt>
                <c:pt idx="1">
                  <c:v>Mining and quarrying</c:v>
                </c:pt>
                <c:pt idx="2">
                  <c:v>Manufacturing</c:v>
                </c:pt>
                <c:pt idx="3">
                  <c:v>Energy production and supply</c:v>
                </c:pt>
                <c:pt idx="4">
                  <c:v>Water supply, sewerage and waste</c:v>
                </c:pt>
                <c:pt idx="5">
                  <c:v>Construction</c:v>
                </c:pt>
                <c:pt idx="6">
                  <c:v>Wholesale and retail; repair of motor vehicles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Information and communication</c:v>
                </c:pt>
                <c:pt idx="10">
                  <c:v>Finance and insurance</c:v>
                </c:pt>
                <c:pt idx="11">
                  <c:v>Real estate</c:v>
                </c:pt>
                <c:pt idx="12">
                  <c:v>Professional, scientific and technical</c:v>
                </c:pt>
                <c:pt idx="13">
                  <c:v>Administrative and support services</c:v>
                </c:pt>
                <c:pt idx="14">
                  <c:v>Public administration</c:v>
                </c:pt>
                <c:pt idx="15">
                  <c:v>Education</c:v>
                </c:pt>
                <c:pt idx="16">
                  <c:v>Health and social work</c:v>
                </c:pt>
                <c:pt idx="17">
                  <c:v>Arts, entertainment and recreation</c:v>
                </c:pt>
                <c:pt idx="18">
                  <c:v>Other services</c:v>
                </c:pt>
                <c:pt idx="19">
                  <c:v>Households as employers</c:v>
                </c:pt>
              </c:strCache>
            </c:strRef>
          </c:cat>
          <c:val>
            <c:numRef>
              <c:f>'Tab 2'!$E$6:$E$25</c:f>
              <c:numCache>
                <c:formatCode>0.0%</c:formatCode>
                <c:ptCount val="20"/>
                <c:pt idx="0">
                  <c:v>5.5702917771883293E-4</c:v>
                </c:pt>
                <c:pt idx="1">
                  <c:v>-5.2063156659036214E-2</c:v>
                </c:pt>
                <c:pt idx="2">
                  <c:v>-4.0244689438222764E-2</c:v>
                </c:pt>
                <c:pt idx="3">
                  <c:v>-1.6068547347326698E-2</c:v>
                </c:pt>
                <c:pt idx="4">
                  <c:v>1.0170120487516379E-2</c:v>
                </c:pt>
                <c:pt idx="5">
                  <c:v>-9.9538803543581405E-4</c:v>
                </c:pt>
                <c:pt idx="6">
                  <c:v>-3.3537660948390655E-2</c:v>
                </c:pt>
                <c:pt idx="7">
                  <c:v>-1.2335590113150306E-2</c:v>
                </c:pt>
                <c:pt idx="8">
                  <c:v>-0.16890728577006364</c:v>
                </c:pt>
                <c:pt idx="9">
                  <c:v>-2.2528874888942736E-2</c:v>
                </c:pt>
                <c:pt idx="10">
                  <c:v>-1.0784949799131926E-2</c:v>
                </c:pt>
                <c:pt idx="11">
                  <c:v>-8.2218311938306744E-3</c:v>
                </c:pt>
                <c:pt idx="12">
                  <c:v>-1.8229877685647534E-2</c:v>
                </c:pt>
                <c:pt idx="13">
                  <c:v>-2.9910113510341521E-2</c:v>
                </c:pt>
                <c:pt idx="14">
                  <c:v>1.905415323012144E-2</c:v>
                </c:pt>
                <c:pt idx="15">
                  <c:v>-2.0697565365881509E-3</c:v>
                </c:pt>
                <c:pt idx="16">
                  <c:v>2.9489064331651587E-2</c:v>
                </c:pt>
                <c:pt idx="17">
                  <c:v>-0.16450698271206984</c:v>
                </c:pt>
                <c:pt idx="18">
                  <c:v>-6.0095915147458503E-2</c:v>
                </c:pt>
                <c:pt idx="19">
                  <c:v>-9.440152685631191E-2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66-4D9E-AEA9-FDC4D357B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6875632"/>
        <c:axId val="1006876288"/>
      </c:barChart>
      <c:catAx>
        <c:axId val="1006875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high"/>
        <c:spPr>
          <a:solidFill>
            <a:schemeClr val="bg1"/>
          </a:solidFill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6288"/>
        <c:crosses val="autoZero"/>
        <c:auto val="0"/>
        <c:lblAlgn val="ctr"/>
        <c:lblOffset val="100"/>
        <c:noMultiLvlLbl val="0"/>
      </c:catAx>
      <c:valAx>
        <c:axId val="10068762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563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PAYE payroll job losses - 2020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90294924554181E-2"/>
          <c:y val="0.11915641534391534"/>
          <c:w val="0.87718844307270238"/>
          <c:h val="0.540449735449735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'Tab 3'!$C$4</c:f>
              <c:strCache>
                <c:ptCount val="1"/>
                <c:pt idx="0">
                  <c:v>Job loss rate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993-4D86-AB87-9B6ECA3D0F64}"/>
              </c:ext>
            </c:extLst>
          </c:dPt>
          <c:dPt>
            <c:idx val="8"/>
            <c:invertIfNegative val="0"/>
            <c:bubble3D val="0"/>
            <c:spPr>
              <a:solidFill>
                <a:srgbClr val="C00000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993-4D86-AB87-9B6ECA3D0F64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 3'!$B$5:$B$17</c:f>
              <c:strCache>
                <c:ptCount val="13"/>
                <c:pt idx="0">
                  <c:v>Inner London - East</c:v>
                </c:pt>
                <c:pt idx="1">
                  <c:v>Outer London - W/NW</c:v>
                </c:pt>
                <c:pt idx="2">
                  <c:v>Inner London - West</c:v>
                </c:pt>
                <c:pt idx="3">
                  <c:v>Outer London - E/NE</c:v>
                </c:pt>
                <c:pt idx="4">
                  <c:v>Outer London - South</c:v>
                </c:pt>
                <c:pt idx="5">
                  <c:v>Surrey &amp; Sussex</c:v>
                </c:pt>
                <c:pt idx="6">
                  <c:v>Hamps &amp; IoW</c:v>
                </c:pt>
                <c:pt idx="7">
                  <c:v>Berks, Bucks and Oxon</c:v>
                </c:pt>
                <c:pt idx="8">
                  <c:v>UK</c:v>
                </c:pt>
                <c:pt idx="9">
                  <c:v>Essex</c:v>
                </c:pt>
                <c:pt idx="10">
                  <c:v>East Anglia</c:v>
                </c:pt>
                <c:pt idx="11">
                  <c:v>Beds &amp; Herts</c:v>
                </c:pt>
                <c:pt idx="12">
                  <c:v>Kent</c:v>
                </c:pt>
              </c:strCache>
            </c:strRef>
          </c:cat>
          <c:val>
            <c:numRef>
              <c:f>'Tab 3'!$C$5:$C$17</c:f>
              <c:numCache>
                <c:formatCode>0.0%</c:formatCode>
                <c:ptCount val="13"/>
                <c:pt idx="0">
                  <c:v>6.4688006969382053E-2</c:v>
                </c:pt>
                <c:pt idx="1">
                  <c:v>6.0256350434858469E-2</c:v>
                </c:pt>
                <c:pt idx="2">
                  <c:v>5.7739897602255633E-2</c:v>
                </c:pt>
                <c:pt idx="3">
                  <c:v>4.1306947552054156E-2</c:v>
                </c:pt>
                <c:pt idx="4">
                  <c:v>3.5889859986747243E-2</c:v>
                </c:pt>
                <c:pt idx="5">
                  <c:v>3.1372863040339712E-2</c:v>
                </c:pt>
                <c:pt idx="6">
                  <c:v>2.7929690596049286E-2</c:v>
                </c:pt>
                <c:pt idx="7">
                  <c:v>2.7856237350710585E-2</c:v>
                </c:pt>
                <c:pt idx="8">
                  <c:v>2.704819491153854E-2</c:v>
                </c:pt>
                <c:pt idx="9">
                  <c:v>2.3813191024277723E-2</c:v>
                </c:pt>
                <c:pt idx="10">
                  <c:v>2.3464643460726641E-2</c:v>
                </c:pt>
                <c:pt idx="11">
                  <c:v>2.2133909924529866E-2</c:v>
                </c:pt>
                <c:pt idx="12">
                  <c:v>2.1031022423949636E-2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993-4D86-AB87-9B6ECA3D0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71608680"/>
        <c:axId val="971615896"/>
      </c:barChart>
      <c:catAx>
        <c:axId val="971608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15896"/>
        <c:crosses val="autoZero"/>
        <c:auto val="1"/>
        <c:lblAlgn val="ctr"/>
        <c:lblOffset val="100"/>
        <c:noMultiLvlLbl val="0"/>
      </c:catAx>
      <c:valAx>
        <c:axId val="971615896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086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14287</xdr:rowOff>
    </xdr:from>
    <xdr:to>
      <xdr:col>15</xdr:col>
      <xdr:colOff>355125</xdr:colOff>
      <xdr:row>31</xdr:row>
      <xdr:rowOff>59287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C6141A-45B0-4EEA-9C85-ABCCFADA8D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0.75665</cdr:x>
      <cdr:y>0.94671</cdr:y>
    </cdr:from>
    <cdr:to>
      <cdr:x>0.9902</cdr:x>
      <cdr:y>0.9864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BA56144-7CC8-4C25-BA1C-BAB244FF7D06}"/>
            </a:ext>
          </a:extLst>
        </cdr:cNvPr>
        <cdr:cNvSpPr txBox="1"/>
      </cdr:nvSpPr>
      <cdr:spPr>
        <a:xfrm xmlns:a="http://schemas.openxmlformats.org/drawingml/2006/main">
          <a:off x="4412775" y="5453063"/>
          <a:ext cx="13620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Source: HMRC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14287</xdr:rowOff>
    </xdr:from>
    <xdr:to>
      <xdr:col>15</xdr:col>
      <xdr:colOff>355125</xdr:colOff>
      <xdr:row>31</xdr:row>
      <xdr:rowOff>59287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5B966A-6AA4-4244-B46C-96A508C714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0.75665</cdr:x>
      <cdr:y>0.94671</cdr:y>
    </cdr:from>
    <cdr:to>
      <cdr:x>0.9902</cdr:x>
      <cdr:y>0.9864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BA56144-7CC8-4C25-BA1C-BAB244FF7D06}"/>
            </a:ext>
          </a:extLst>
        </cdr:cNvPr>
        <cdr:cNvSpPr txBox="1"/>
      </cdr:nvSpPr>
      <cdr:spPr>
        <a:xfrm xmlns:a="http://schemas.openxmlformats.org/drawingml/2006/main">
          <a:off x="4412775" y="5453063"/>
          <a:ext cx="13620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Source: HMRC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3</xdr:row>
      <xdr:rowOff>23811</xdr:rowOff>
    </xdr:from>
    <xdr:to>
      <xdr:col>10</xdr:col>
      <xdr:colOff>240824</xdr:colOff>
      <xdr:row>18</xdr:row>
      <xdr:rowOff>9336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964CB2-E0B6-4D61-8D85-94123B648C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76200</xdr:colOff>
      <xdr:row>16</xdr:row>
      <xdr:rowOff>66675</xdr:rowOff>
    </xdr:from>
    <xdr:to>
      <xdr:col>10</xdr:col>
      <xdr:colOff>152399</xdr:colOff>
      <xdr:row>17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DF87BBB-C6AE-4EF0-8E2B-0AB1E08FC4FA}"/>
            </a:ext>
          </a:extLst>
        </xdr:cNvPr>
        <xdr:cNvSpPr txBox="1"/>
      </xdr:nvSpPr>
      <xdr:spPr>
        <a:xfrm>
          <a:off x="8629650" y="3343275"/>
          <a:ext cx="1009649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ons.gov.uk/employmentandlabourmarket/peopleinwork/earningsandworkinghours/datasets/realtimeinformationstatisticsreferencetableseasonallyadjusted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34683-5C06-4BBC-99E7-3A0DE1323E78}">
  <dimension ref="A1:A9"/>
  <sheetViews>
    <sheetView workbookViewId="0">
      <selection activeCell="A11" sqref="A11"/>
    </sheetView>
  </sheetViews>
  <sheetFormatPr defaultRowHeight="15" x14ac:dyDescent="0.25"/>
  <cols>
    <col min="1" max="1" width="153" style="25" customWidth="1"/>
    <col min="2" max="16384" width="9.140625" style="25"/>
  </cols>
  <sheetData>
    <row r="1" spans="1:1" ht="21" x14ac:dyDescent="0.25">
      <c r="A1" s="24" t="s">
        <v>43</v>
      </c>
    </row>
    <row r="2" spans="1:1" ht="15.75" x14ac:dyDescent="0.25">
      <c r="A2" s="26"/>
    </row>
    <row r="3" spans="1:1" x14ac:dyDescent="0.25">
      <c r="A3" s="27" t="s">
        <v>45</v>
      </c>
    </row>
    <row r="5" spans="1:1" x14ac:dyDescent="0.25">
      <c r="A5" s="25" t="s">
        <v>44</v>
      </c>
    </row>
    <row r="6" spans="1:1" x14ac:dyDescent="0.25">
      <c r="A6" s="25" t="s">
        <v>46</v>
      </c>
    </row>
    <row r="9" spans="1:1" ht="15.75" x14ac:dyDescent="0.25">
      <c r="A9" s="25" t="s">
        <v>47</v>
      </c>
    </row>
  </sheetData>
  <hyperlinks>
    <hyperlink ref="A3" r:id="rId1" display="https://www.ons.gov.uk/employmentandlabourmarket/peopleinwork/earningsandworkinghours/datasets/realtimeinformationstatisticsreferencetableseasonallyadjusted" xr:uid="{2FE6E388-8660-4283-9FB2-1A1F886C1BA3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8ABE6-481F-400C-B4D6-69BBB56A0519}">
  <dimension ref="B2:E28"/>
  <sheetViews>
    <sheetView topLeftCell="A4" workbookViewId="0"/>
  </sheetViews>
  <sheetFormatPr defaultRowHeight="15" x14ac:dyDescent="0.25"/>
  <cols>
    <col min="1" max="1" width="6.85546875" customWidth="1"/>
    <col min="2" max="2" width="47.85546875" customWidth="1"/>
    <col min="3" max="5" width="13.28515625" customWidth="1"/>
  </cols>
  <sheetData>
    <row r="2" spans="2:5" ht="18.75" x14ac:dyDescent="0.3">
      <c r="B2" s="1" t="s">
        <v>37</v>
      </c>
    </row>
    <row r="4" spans="2:5" ht="45" x14ac:dyDescent="0.25">
      <c r="B4" s="2"/>
      <c r="C4" s="3" t="s">
        <v>34</v>
      </c>
      <c r="D4" s="3" t="s">
        <v>35</v>
      </c>
      <c r="E4" s="3" t="s">
        <v>36</v>
      </c>
    </row>
    <row r="5" spans="2:5" x14ac:dyDescent="0.25">
      <c r="B5" s="2"/>
      <c r="C5" s="2"/>
      <c r="D5" s="2"/>
      <c r="E5" s="2"/>
    </row>
    <row r="6" spans="2:5" x14ac:dyDescent="0.25">
      <c r="B6" s="23" t="s">
        <v>17</v>
      </c>
      <c r="C6" s="7">
        <v>188275</v>
      </c>
      <c r="D6" s="7">
        <v>156</v>
      </c>
      <c r="E6" s="8">
        <f>+D6/C6</f>
        <v>8.28575222414022E-4</v>
      </c>
    </row>
    <row r="7" spans="2:5" x14ac:dyDescent="0.25">
      <c r="B7" s="23" t="s">
        <v>16</v>
      </c>
      <c r="C7" s="7">
        <v>51195</v>
      </c>
      <c r="D7" s="7">
        <v>-2910</v>
      </c>
      <c r="E7" s="8">
        <f t="shared" ref="E7:E28" si="0">+D7/C7</f>
        <v>-5.6841488426604157E-2</v>
      </c>
    </row>
    <row r="8" spans="2:5" x14ac:dyDescent="0.25">
      <c r="B8" s="23" t="s">
        <v>15</v>
      </c>
      <c r="C8" s="7">
        <v>2407397</v>
      </c>
      <c r="D8" s="7">
        <v>-107730</v>
      </c>
      <c r="E8" s="8">
        <f t="shared" si="0"/>
        <v>-4.4749578071252891E-2</v>
      </c>
    </row>
    <row r="9" spans="2:5" x14ac:dyDescent="0.25">
      <c r="B9" s="23" t="s">
        <v>14</v>
      </c>
      <c r="C9" s="7">
        <v>136606</v>
      </c>
      <c r="D9" s="7">
        <v>-3049</v>
      </c>
      <c r="E9" s="8">
        <f t="shared" si="0"/>
        <v>-2.2319663850782542E-2</v>
      </c>
    </row>
    <row r="10" spans="2:5" x14ac:dyDescent="0.25">
      <c r="B10" s="23" t="s">
        <v>13</v>
      </c>
      <c r="C10" s="7">
        <v>173830</v>
      </c>
      <c r="D10" s="7">
        <v>461</v>
      </c>
      <c r="E10" s="8">
        <f t="shared" si="0"/>
        <v>2.6520163378013E-3</v>
      </c>
    </row>
    <row r="11" spans="2:5" x14ac:dyDescent="0.25">
      <c r="B11" s="23" t="s">
        <v>12</v>
      </c>
      <c r="C11" s="7">
        <v>1274438</v>
      </c>
      <c r="D11" s="7">
        <v>-7865</v>
      </c>
      <c r="E11" s="8">
        <f t="shared" si="0"/>
        <v>-6.1713476842341483E-3</v>
      </c>
    </row>
    <row r="12" spans="2:5" x14ac:dyDescent="0.25">
      <c r="B12" s="23" t="s">
        <v>11</v>
      </c>
      <c r="C12" s="7">
        <v>4502850</v>
      </c>
      <c r="D12" s="7">
        <v>-169925</v>
      </c>
      <c r="E12" s="8">
        <f t="shared" si="0"/>
        <v>-3.7737210877555327E-2</v>
      </c>
    </row>
    <row r="13" spans="2:5" x14ac:dyDescent="0.25">
      <c r="B13" s="23" t="s">
        <v>10</v>
      </c>
      <c r="C13" s="7">
        <v>1329041</v>
      </c>
      <c r="D13" s="7">
        <v>-17121</v>
      </c>
      <c r="E13" s="8">
        <f t="shared" si="0"/>
        <v>-1.2882221090244771E-2</v>
      </c>
    </row>
    <row r="14" spans="2:5" x14ac:dyDescent="0.25">
      <c r="B14" s="23" t="s">
        <v>31</v>
      </c>
      <c r="C14" s="7">
        <v>2043995</v>
      </c>
      <c r="D14" s="7">
        <v>-311455</v>
      </c>
      <c r="E14" s="8">
        <f t="shared" si="0"/>
        <v>-0.15237561735718533</v>
      </c>
    </row>
    <row r="15" spans="2:5" x14ac:dyDescent="0.25">
      <c r="B15" s="23" t="s">
        <v>9</v>
      </c>
      <c r="C15" s="7">
        <v>1238797</v>
      </c>
      <c r="D15" s="7">
        <v>-25399</v>
      </c>
      <c r="E15" s="8">
        <f t="shared" si="0"/>
        <v>-2.0502955690076746E-2</v>
      </c>
    </row>
    <row r="16" spans="2:5" x14ac:dyDescent="0.25">
      <c r="B16" s="23" t="s">
        <v>8</v>
      </c>
      <c r="C16" s="7">
        <v>1091306</v>
      </c>
      <c r="D16" s="7">
        <v>-20101</v>
      </c>
      <c r="E16" s="8">
        <f t="shared" si="0"/>
        <v>-1.8419215142224086E-2</v>
      </c>
    </row>
    <row r="17" spans="2:5" x14ac:dyDescent="0.25">
      <c r="B17" s="23" t="s">
        <v>7</v>
      </c>
      <c r="C17" s="7">
        <v>426775</v>
      </c>
      <c r="D17" s="7">
        <v>-7032</v>
      </c>
      <c r="E17" s="8">
        <f t="shared" si="0"/>
        <v>-1.6477066369867024E-2</v>
      </c>
    </row>
    <row r="18" spans="2:5" x14ac:dyDescent="0.25">
      <c r="B18" s="23" t="s">
        <v>6</v>
      </c>
      <c r="C18" s="7">
        <v>2193810</v>
      </c>
      <c r="D18" s="7">
        <v>-44536</v>
      </c>
      <c r="E18" s="8">
        <f t="shared" si="0"/>
        <v>-2.030075530697736E-2</v>
      </c>
    </row>
    <row r="19" spans="2:5" x14ac:dyDescent="0.25">
      <c r="B19" s="23" t="s">
        <v>5</v>
      </c>
      <c r="C19" s="7">
        <v>2354303</v>
      </c>
      <c r="D19" s="7">
        <v>24532</v>
      </c>
      <c r="E19" s="8">
        <f t="shared" si="0"/>
        <v>1.0420069124492472E-2</v>
      </c>
    </row>
    <row r="20" spans="2:5" x14ac:dyDescent="0.25">
      <c r="B20" s="23" t="s">
        <v>32</v>
      </c>
      <c r="C20" s="7">
        <v>1314544</v>
      </c>
      <c r="D20" s="7">
        <v>31808</v>
      </c>
      <c r="E20" s="8">
        <f t="shared" si="0"/>
        <v>2.4196983897077619E-2</v>
      </c>
    </row>
    <row r="21" spans="2:5" x14ac:dyDescent="0.25">
      <c r="B21" s="23" t="s">
        <v>4</v>
      </c>
      <c r="C21" s="7">
        <v>3122248</v>
      </c>
      <c r="D21" s="7">
        <v>-8008</v>
      </c>
      <c r="E21" s="8">
        <f t="shared" si="0"/>
        <v>-2.5648186819240497E-3</v>
      </c>
    </row>
    <row r="22" spans="2:5" x14ac:dyDescent="0.25">
      <c r="B22" s="23" t="s">
        <v>3</v>
      </c>
      <c r="C22" s="7">
        <v>3903062</v>
      </c>
      <c r="D22" s="7">
        <v>83300</v>
      </c>
      <c r="E22" s="8">
        <f t="shared" si="0"/>
        <v>2.1342217981676952E-2</v>
      </c>
    </row>
    <row r="23" spans="2:5" x14ac:dyDescent="0.25">
      <c r="B23" s="23" t="s">
        <v>2</v>
      </c>
      <c r="C23" s="7">
        <v>597567</v>
      </c>
      <c r="D23" s="7">
        <v>-90605</v>
      </c>
      <c r="E23" s="8">
        <f t="shared" si="0"/>
        <v>-0.15162316526849709</v>
      </c>
    </row>
    <row r="24" spans="2:5" x14ac:dyDescent="0.25">
      <c r="B24" s="23" t="s">
        <v>30</v>
      </c>
      <c r="C24" s="7">
        <v>541785</v>
      </c>
      <c r="D24" s="7">
        <v>-32349</v>
      </c>
      <c r="E24" s="8">
        <f t="shared" si="0"/>
        <v>-5.970818682687782E-2</v>
      </c>
    </row>
    <row r="25" spans="2:5" x14ac:dyDescent="0.25">
      <c r="B25" s="23" t="s">
        <v>33</v>
      </c>
      <c r="C25" s="7">
        <v>108376</v>
      </c>
      <c r="D25" s="7">
        <v>-8071</v>
      </c>
      <c r="E25" s="8">
        <f t="shared" si="0"/>
        <v>-7.4472207868900867E-2</v>
      </c>
    </row>
    <row r="26" spans="2:5" x14ac:dyDescent="0.25">
      <c r="B26" s="23" t="s">
        <v>1</v>
      </c>
      <c r="C26" s="7">
        <v>2937</v>
      </c>
      <c r="D26" s="7">
        <v>-1</v>
      </c>
      <c r="E26" s="8">
        <f t="shared" si="0"/>
        <v>-3.4048348655090226E-4</v>
      </c>
    </row>
    <row r="27" spans="2:5" x14ac:dyDescent="0.25">
      <c r="B27" s="4"/>
      <c r="C27" s="9"/>
      <c r="D27" s="9"/>
      <c r="E27" s="10"/>
    </row>
    <row r="28" spans="2:5" ht="15.75" x14ac:dyDescent="0.25">
      <c r="B28" s="5" t="s">
        <v>0</v>
      </c>
      <c r="C28" s="11">
        <v>29003137</v>
      </c>
      <c r="D28" s="11">
        <v>-715902</v>
      </c>
      <c r="E28" s="12">
        <f t="shared" si="0"/>
        <v>-2.4683605776850966E-2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7CD8C-1E5F-4FD7-81DE-83C8E0E7C6DF}">
  <dimension ref="B2:E28"/>
  <sheetViews>
    <sheetView workbookViewId="0">
      <selection activeCell="S10" sqref="S10"/>
    </sheetView>
  </sheetViews>
  <sheetFormatPr defaultRowHeight="15" x14ac:dyDescent="0.25"/>
  <cols>
    <col min="1" max="1" width="6.85546875" customWidth="1"/>
    <col min="2" max="2" width="47.85546875" customWidth="1"/>
    <col min="3" max="5" width="13.28515625" customWidth="1"/>
  </cols>
  <sheetData>
    <row r="2" spans="2:5" ht="18.75" x14ac:dyDescent="0.3">
      <c r="B2" s="1" t="s">
        <v>38</v>
      </c>
    </row>
    <row r="4" spans="2:5" ht="45" x14ac:dyDescent="0.25">
      <c r="B4" s="2"/>
      <c r="C4" s="3" t="s">
        <v>39</v>
      </c>
      <c r="D4" s="3" t="s">
        <v>40</v>
      </c>
      <c r="E4" s="3" t="s">
        <v>36</v>
      </c>
    </row>
    <row r="5" spans="2:5" x14ac:dyDescent="0.25">
      <c r="B5" s="2"/>
      <c r="C5" s="2"/>
      <c r="D5" s="2"/>
      <c r="E5" s="2"/>
    </row>
    <row r="6" spans="2:5" x14ac:dyDescent="0.25">
      <c r="B6" s="23" t="s">
        <v>17</v>
      </c>
      <c r="C6" s="13">
        <v>188500</v>
      </c>
      <c r="D6" s="13">
        <v>105</v>
      </c>
      <c r="E6" s="14">
        <f>+D6/C6</f>
        <v>5.5702917771883293E-4</v>
      </c>
    </row>
    <row r="7" spans="2:5" x14ac:dyDescent="0.25">
      <c r="B7" s="23" t="s">
        <v>16</v>
      </c>
      <c r="C7" s="13">
        <v>51111</v>
      </c>
      <c r="D7" s="13">
        <v>-2661</v>
      </c>
      <c r="E7" s="14">
        <f t="shared" ref="E7:E28" si="0">+D7/C7</f>
        <v>-5.2063156659036214E-2</v>
      </c>
    </row>
    <row r="8" spans="2:5" x14ac:dyDescent="0.25">
      <c r="B8" s="23" t="s">
        <v>15</v>
      </c>
      <c r="C8" s="13">
        <v>2409585</v>
      </c>
      <c r="D8" s="13">
        <v>-96973</v>
      </c>
      <c r="E8" s="14">
        <f t="shared" si="0"/>
        <v>-4.0244689438222764E-2</v>
      </c>
    </row>
    <row r="9" spans="2:5" x14ac:dyDescent="0.25">
      <c r="B9" s="23" t="s">
        <v>14</v>
      </c>
      <c r="C9" s="13">
        <v>135731</v>
      </c>
      <c r="D9" s="13">
        <v>-2181</v>
      </c>
      <c r="E9" s="14">
        <f t="shared" si="0"/>
        <v>-1.6068547347326698E-2</v>
      </c>
    </row>
    <row r="10" spans="2:5" x14ac:dyDescent="0.25">
      <c r="B10" s="23" t="s">
        <v>13</v>
      </c>
      <c r="C10" s="13">
        <v>172466</v>
      </c>
      <c r="D10" s="13">
        <v>1754</v>
      </c>
      <c r="E10" s="14">
        <f t="shared" si="0"/>
        <v>1.0170120487516379E-2</v>
      </c>
    </row>
    <row r="11" spans="2:5" x14ac:dyDescent="0.25">
      <c r="B11" s="23" t="s">
        <v>12</v>
      </c>
      <c r="C11" s="13">
        <v>1265838</v>
      </c>
      <c r="D11" s="13">
        <v>-1260</v>
      </c>
      <c r="E11" s="14">
        <f t="shared" si="0"/>
        <v>-9.9538803543581405E-4</v>
      </c>
    </row>
    <row r="12" spans="2:5" x14ac:dyDescent="0.25">
      <c r="B12" s="23" t="s">
        <v>11</v>
      </c>
      <c r="C12" s="13">
        <v>4487075</v>
      </c>
      <c r="D12" s="13">
        <v>-150486</v>
      </c>
      <c r="E12" s="14">
        <f t="shared" si="0"/>
        <v>-3.3537660948390655E-2</v>
      </c>
    </row>
    <row r="13" spans="2:5" x14ac:dyDescent="0.25">
      <c r="B13" s="23" t="s">
        <v>10</v>
      </c>
      <c r="C13" s="13">
        <v>1327703</v>
      </c>
      <c r="D13" s="13">
        <v>-16378</v>
      </c>
      <c r="E13" s="14">
        <f t="shared" si="0"/>
        <v>-1.2335590113150306E-2</v>
      </c>
    </row>
    <row r="14" spans="2:5" x14ac:dyDescent="0.25">
      <c r="B14" s="23" t="s">
        <v>31</v>
      </c>
      <c r="C14" s="13">
        <v>2082237</v>
      </c>
      <c r="D14" s="13">
        <v>-351705</v>
      </c>
      <c r="E14" s="14">
        <f t="shared" si="0"/>
        <v>-0.16890728577006364</v>
      </c>
    </row>
    <row r="15" spans="2:5" x14ac:dyDescent="0.25">
      <c r="B15" s="23" t="s">
        <v>9</v>
      </c>
      <c r="C15" s="13">
        <v>1238100</v>
      </c>
      <c r="D15" s="13">
        <v>-27893</v>
      </c>
      <c r="E15" s="14">
        <f t="shared" si="0"/>
        <v>-2.2528874888942736E-2</v>
      </c>
    </row>
    <row r="16" spans="2:5" x14ac:dyDescent="0.25">
      <c r="B16" s="23" t="s">
        <v>8</v>
      </c>
      <c r="C16" s="13">
        <v>1083547</v>
      </c>
      <c r="D16" s="13">
        <v>-11686</v>
      </c>
      <c r="E16" s="14">
        <f t="shared" si="0"/>
        <v>-1.0784949799131926E-2</v>
      </c>
    </row>
    <row r="17" spans="2:5" x14ac:dyDescent="0.25">
      <c r="B17" s="23" t="s">
        <v>7</v>
      </c>
      <c r="C17" s="13">
        <v>423385</v>
      </c>
      <c r="D17" s="13">
        <v>-3481</v>
      </c>
      <c r="E17" s="14">
        <f t="shared" si="0"/>
        <v>-8.2218311938306744E-3</v>
      </c>
    </row>
    <row r="18" spans="2:5" x14ac:dyDescent="0.25">
      <c r="B18" s="23" t="s">
        <v>6</v>
      </c>
      <c r="C18" s="13">
        <v>2182900</v>
      </c>
      <c r="D18" s="13">
        <v>-39794</v>
      </c>
      <c r="E18" s="14">
        <f t="shared" si="0"/>
        <v>-1.8229877685647534E-2</v>
      </c>
    </row>
    <row r="19" spans="2:5" x14ac:dyDescent="0.25">
      <c r="B19" s="23" t="s">
        <v>5</v>
      </c>
      <c r="C19" s="13">
        <v>2382338</v>
      </c>
      <c r="D19" s="13">
        <v>-71256</v>
      </c>
      <c r="E19" s="14">
        <f t="shared" si="0"/>
        <v>-2.9910113510341521E-2</v>
      </c>
    </row>
    <row r="20" spans="2:5" x14ac:dyDescent="0.25">
      <c r="B20" s="23" t="s">
        <v>32</v>
      </c>
      <c r="C20" s="13">
        <v>1317613</v>
      </c>
      <c r="D20" s="13">
        <v>25106</v>
      </c>
      <c r="E20" s="14">
        <f t="shared" si="0"/>
        <v>1.905415323012144E-2</v>
      </c>
    </row>
    <row r="21" spans="2:5" x14ac:dyDescent="0.25">
      <c r="B21" s="23" t="s">
        <v>4</v>
      </c>
      <c r="C21" s="13">
        <v>3117758</v>
      </c>
      <c r="D21" s="13">
        <v>-6453</v>
      </c>
      <c r="E21" s="14">
        <f t="shared" si="0"/>
        <v>-2.0697565365881509E-3</v>
      </c>
    </row>
    <row r="22" spans="2:5" x14ac:dyDescent="0.25">
      <c r="B22" s="23" t="s">
        <v>3</v>
      </c>
      <c r="C22" s="13">
        <v>3860075</v>
      </c>
      <c r="D22" s="13">
        <v>113830</v>
      </c>
      <c r="E22" s="14">
        <f t="shared" si="0"/>
        <v>2.9489064331651587E-2</v>
      </c>
    </row>
    <row r="23" spans="2:5" x14ac:dyDescent="0.25">
      <c r="B23" s="23" t="s">
        <v>2</v>
      </c>
      <c r="C23" s="13">
        <v>605567</v>
      </c>
      <c r="D23" s="13">
        <v>-99620</v>
      </c>
      <c r="E23" s="14">
        <f t="shared" si="0"/>
        <v>-0.16450698271206984</v>
      </c>
    </row>
    <row r="24" spans="2:5" x14ac:dyDescent="0.25">
      <c r="B24" s="23" t="s">
        <v>30</v>
      </c>
      <c r="C24" s="13">
        <v>543814</v>
      </c>
      <c r="D24" s="13">
        <v>-32681</v>
      </c>
      <c r="E24" s="14">
        <f t="shared" si="0"/>
        <v>-6.0095915147458503E-2</v>
      </c>
    </row>
    <row r="25" spans="2:5" x14ac:dyDescent="0.25">
      <c r="B25" s="23" t="s">
        <v>33</v>
      </c>
      <c r="C25" s="13">
        <v>110030</v>
      </c>
      <c r="D25" s="13">
        <v>-10387</v>
      </c>
      <c r="E25" s="14">
        <f t="shared" si="0"/>
        <v>-9.440152685631191E-2</v>
      </c>
    </row>
    <row r="26" spans="2:5" x14ac:dyDescent="0.25">
      <c r="B26" s="23" t="s">
        <v>1</v>
      </c>
      <c r="C26" s="13">
        <v>2956</v>
      </c>
      <c r="D26" s="13">
        <v>21</v>
      </c>
      <c r="E26" s="14">
        <f t="shared" si="0"/>
        <v>7.104194857916103E-3</v>
      </c>
    </row>
    <row r="27" spans="2:5" x14ac:dyDescent="0.25">
      <c r="B27" s="4"/>
      <c r="C27" s="13"/>
      <c r="D27" s="15"/>
      <c r="E27" s="16"/>
    </row>
    <row r="28" spans="2:5" ht="15.75" x14ac:dyDescent="0.25">
      <c r="B28" s="5" t="s">
        <v>0</v>
      </c>
      <c r="C28" s="17">
        <v>28988330</v>
      </c>
      <c r="D28" s="17">
        <v>-784082</v>
      </c>
      <c r="E28" s="18">
        <f t="shared" si="0"/>
        <v>-2.704819491153854E-2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1C41D-BDF1-4D4D-9520-362B1B96DF6F}">
  <dimension ref="B2:C17"/>
  <sheetViews>
    <sheetView tabSelected="1" workbookViewId="0">
      <selection activeCell="O13" sqref="O13"/>
    </sheetView>
  </sheetViews>
  <sheetFormatPr defaultRowHeight="15" x14ac:dyDescent="0.25"/>
  <cols>
    <col min="1" max="1" width="6.85546875" customWidth="1"/>
    <col min="2" max="2" width="23.42578125" customWidth="1"/>
    <col min="3" max="14" width="14" customWidth="1"/>
  </cols>
  <sheetData>
    <row r="2" spans="2:3" ht="18.75" x14ac:dyDescent="0.3">
      <c r="B2" s="1" t="s">
        <v>38</v>
      </c>
    </row>
    <row r="4" spans="2:3" ht="29.25" customHeight="1" x14ac:dyDescent="0.25">
      <c r="B4" s="6" t="s">
        <v>41</v>
      </c>
      <c r="C4" s="6" t="s">
        <v>42</v>
      </c>
    </row>
    <row r="5" spans="2:3" x14ac:dyDescent="0.25">
      <c r="B5" s="21" t="s">
        <v>21</v>
      </c>
      <c r="C5" s="19">
        <v>6.4688006969382053E-2</v>
      </c>
    </row>
    <row r="6" spans="2:3" x14ac:dyDescent="0.25">
      <c r="B6" s="21" t="s">
        <v>27</v>
      </c>
      <c r="C6" s="19">
        <v>6.0256350434858469E-2</v>
      </c>
    </row>
    <row r="7" spans="2:3" x14ac:dyDescent="0.25">
      <c r="B7" s="21" t="s">
        <v>20</v>
      </c>
      <c r="C7" s="19">
        <v>5.7739897602255633E-2</v>
      </c>
    </row>
    <row r="8" spans="2:3" x14ac:dyDescent="0.25">
      <c r="B8" s="21" t="s">
        <v>26</v>
      </c>
      <c r="C8" s="19">
        <v>4.1306947552054156E-2</v>
      </c>
    </row>
    <row r="9" spans="2:3" x14ac:dyDescent="0.25">
      <c r="B9" s="21" t="s">
        <v>22</v>
      </c>
      <c r="C9" s="19">
        <v>3.5889859986747243E-2</v>
      </c>
    </row>
    <row r="10" spans="2:3" x14ac:dyDescent="0.25">
      <c r="B10" s="21" t="s">
        <v>25</v>
      </c>
      <c r="C10" s="19">
        <v>3.1372863040339712E-2</v>
      </c>
    </row>
    <row r="11" spans="2:3" x14ac:dyDescent="0.25">
      <c r="B11" s="21" t="s">
        <v>29</v>
      </c>
      <c r="C11" s="19">
        <v>2.7929690596049286E-2</v>
      </c>
    </row>
    <row r="12" spans="2:3" x14ac:dyDescent="0.25">
      <c r="B12" s="21" t="s">
        <v>28</v>
      </c>
      <c r="C12" s="19">
        <v>2.7856237350710585E-2</v>
      </c>
    </row>
    <row r="13" spans="2:3" x14ac:dyDescent="0.25">
      <c r="B13" s="22" t="s">
        <v>0</v>
      </c>
      <c r="C13" s="20">
        <v>2.704819491153854E-2</v>
      </c>
    </row>
    <row r="14" spans="2:3" x14ac:dyDescent="0.25">
      <c r="B14" s="21" t="s">
        <v>19</v>
      </c>
      <c r="C14" s="19">
        <v>2.3813191024277723E-2</v>
      </c>
    </row>
    <row r="15" spans="2:3" x14ac:dyDescent="0.25">
      <c r="B15" s="21" t="s">
        <v>18</v>
      </c>
      <c r="C15" s="19">
        <v>2.3464643460726641E-2</v>
      </c>
    </row>
    <row r="16" spans="2:3" x14ac:dyDescent="0.25">
      <c r="B16" s="21" t="s">
        <v>24</v>
      </c>
      <c r="C16" s="19">
        <v>2.2133909924529866E-2</v>
      </c>
    </row>
    <row r="17" spans="2:3" x14ac:dyDescent="0.25">
      <c r="B17" s="21" t="s">
        <v>23</v>
      </c>
      <c r="C17" s="19">
        <v>2.1031022423949636E-2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AD01A6-9CF6-4F75-BAE6-74E4E0E860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6E0D20-99B3-446E-AFAB-8B023FCB83FC}">
  <ds:schemaRefs>
    <ds:schemaRef ds:uri="http://schemas.microsoft.com/office/2006/metadata/properties"/>
    <ds:schemaRef ds:uri="http://schemas.microsoft.com/office/infopath/2007/PartnerControls"/>
    <ds:schemaRef ds:uri="a9f12287-5f74-4593-92c9-e973669b9a71"/>
  </ds:schemaRefs>
</ds:datastoreItem>
</file>

<file path=customXml/itemProps3.xml><?xml version="1.0" encoding="utf-8"?>
<ds:datastoreItem xmlns:ds="http://schemas.openxmlformats.org/officeDocument/2006/customXml" ds:itemID="{7E4B04E1-859F-4976-8C0E-2236FE07B9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NOTES</vt:lpstr>
      <vt:lpstr>Tab 1</vt:lpstr>
      <vt:lpstr>Tab 2</vt:lpstr>
      <vt:lpstr>Tab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Fitzgerald -  Economic Data Analyst</dc:creator>
  <cp:lastModifiedBy>Eleanor Clow - SELEP Communications Officer</cp:lastModifiedBy>
  <dcterms:created xsi:type="dcterms:W3CDTF">2021-02-02T12:54:43Z</dcterms:created>
  <dcterms:modified xsi:type="dcterms:W3CDTF">2021-03-29T14:54:51Z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2021-02-02T13:03:41Z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37f49751-4b07-4fc9-b97f-0000f7b2fca3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